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'1'!$A$1:$I$83</definedName>
  </definedNames>
  <calcPr calcId="124519"/>
</workbook>
</file>

<file path=xl/calcChain.xml><?xml version="1.0" encoding="utf-8"?>
<calcChain xmlns="http://schemas.openxmlformats.org/spreadsheetml/2006/main">
  <c r="H47" i="4"/>
  <c r="H75"/>
  <c r="H29"/>
  <c r="H50"/>
  <c r="H49"/>
  <c r="H48"/>
  <c r="H46"/>
  <c r="H40"/>
  <c r="H43"/>
  <c r="H42"/>
  <c r="H41"/>
  <c r="H44" l="1"/>
  <c r="H78"/>
  <c r="H77"/>
  <c r="H76"/>
  <c r="A57"/>
  <c r="H74"/>
  <c r="H73"/>
  <c r="H70"/>
  <c r="H69"/>
  <c r="H68"/>
  <c r="H67"/>
  <c r="H66"/>
  <c r="H65"/>
  <c r="H64"/>
  <c r="H63"/>
  <c r="H62"/>
  <c r="H61"/>
  <c r="H26"/>
  <c r="H28"/>
  <c r="H27"/>
  <c r="H25"/>
  <c r="H24"/>
  <c r="A12"/>
  <c r="A36" s="1"/>
  <c r="H21"/>
  <c r="H20"/>
  <c r="H19"/>
  <c r="H18"/>
  <c r="H17"/>
  <c r="H16"/>
  <c r="H71" l="1"/>
  <c r="H22"/>
  <c r="H6" l="1"/>
</calcChain>
</file>

<file path=xl/sharedStrings.xml><?xml version="1.0" encoding="utf-8"?>
<sst xmlns="http://schemas.openxmlformats.org/spreadsheetml/2006/main" count="290" uniqueCount="78">
  <si>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</si>
  <si>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</si>
  <si>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</si>
  <si>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</si>
  <si>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</si>
  <si>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</si>
  <si>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</si>
  <si>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</si>
  <si>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</si>
  <si>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</si>
  <si>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</si>
  <si>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</si>
  <si>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</si>
  <si>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</si>
  <si>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</si>
  <si>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</si>
  <si>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</si>
  <si>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</si>
  <si>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</si>
  <si>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</si>
  <si>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</si>
  <si>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</si>
  <si>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</si>
  <si>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</si>
  <si>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</si>
  <si>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</si>
  <si>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</si>
  <si>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</si>
  <si>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</si>
  <si>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</si>
  <si>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</si>
  <si>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</si>
  <si>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</si>
  <si>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</si>
  <si>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</si>
  <si>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</si>
  <si>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</si>
  <si>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</si>
  <si>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</si>
  <si>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</si>
  <si>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</si>
  <si>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</si>
  <si>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</si>
  <si>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</si>
  <si>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</si>
  <si>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</si>
  <si>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</si>
  <si>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</si>
  <si>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</si>
  <si>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</si>
  <si>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</si>
  <si>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</si>
  <si>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</si>
  <si>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</si>
  <si>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</si>
  <si>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</si>
  <si>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</si>
  <si>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</si>
  <si>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</si>
  <si>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</si>
  <si>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</si>
  <si>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</si>
  <si>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</si>
  <si>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</si>
  <si>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</si>
  <si>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</si>
  <si>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</si>
  <si>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</si>
  <si>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</si>
  <si>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</si>
  <si>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</si>
  <si>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</si>
  <si>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</si>
  <si>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</si>
  <si>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%0 Nos</t>
  </si>
  <si>
    <t>PART "D" - DRAIN &amp; SLAB</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</si>
  <si>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</si>
  <si>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(40) CONSTRUCTION OF PAVING BLOCK, CC BLOCK &amp; DRAIN AT VILLAGE NABI BUX SOLANGI</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</si>
</sst>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3"/>
  <sheetViews>
    <sheetView tabSelected="1" view="pageBreakPreview" topLeftCell="A58" zoomScaleSheetLayoutView="100" workbookViewId="0">
      <selection activeCell="A3" sqref="A3:I3"/>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77</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8800</v>
      </c>
      <c r="D6" s="12" t="s">
        <v>8</v>
      </c>
      <c r="E6" s="16" t="s">
        <v>31</v>
      </c>
      <c r="F6" s="17">
        <v>6278.37</v>
      </c>
      <c r="G6" s="12" t="s">
        <v>9</v>
      </c>
      <c r="H6" s="13">
        <f>C6*F6/1000</f>
        <v>55249.656000000003</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(40) CONSTRUCTION OF PAVING BLOCK, CC BLOCK &amp; DRAIN AT VILLAGE NABI BUX SOLANGI</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2472</v>
      </c>
      <c r="D16" s="12" t="s">
        <v>8</v>
      </c>
      <c r="E16" s="11" t="s">
        <v>31</v>
      </c>
      <c r="F16" s="17">
        <v>900</v>
      </c>
      <c r="G16" s="12" t="s">
        <v>32</v>
      </c>
      <c r="H16" s="13">
        <f>C16*F16/100</f>
        <v>22248</v>
      </c>
      <c r="I16" s="12" t="s">
        <v>10</v>
      </c>
    </row>
    <row r="17" spans="1:9" ht="30.75" customHeight="1">
      <c r="A17" s="15" t="s">
        <v>11</v>
      </c>
      <c r="B17" s="14" t="s">
        <v>52</v>
      </c>
      <c r="C17" s="11">
        <v>2472</v>
      </c>
      <c r="D17" s="12" t="s">
        <v>8</v>
      </c>
      <c r="E17" s="11" t="s">
        <v>31</v>
      </c>
      <c r="F17" s="17">
        <v>9416.2800000000007</v>
      </c>
      <c r="G17" s="12" t="s">
        <v>32</v>
      </c>
      <c r="H17" s="13">
        <f>C17*F17/100</f>
        <v>232770.44159999999</v>
      </c>
      <c r="I17" s="12" t="s">
        <v>10</v>
      </c>
    </row>
    <row r="18" spans="1:9" ht="35.25" customHeight="1">
      <c r="A18" s="15" t="s">
        <v>12</v>
      </c>
      <c r="B18" s="14" t="s">
        <v>53</v>
      </c>
      <c r="C18" s="11">
        <v>1236</v>
      </c>
      <c r="D18" s="12" t="s">
        <v>8</v>
      </c>
      <c r="E18" s="11" t="s">
        <v>31</v>
      </c>
      <c r="F18" s="17">
        <v>2470.37</v>
      </c>
      <c r="G18" s="12" t="s">
        <v>32</v>
      </c>
      <c r="H18" s="13">
        <f>C18*F18/100</f>
        <v>30533.7732</v>
      </c>
      <c r="I18" s="12" t="s">
        <v>10</v>
      </c>
    </row>
    <row r="19" spans="1:9" ht="58.5" customHeight="1">
      <c r="A19" s="15" t="s">
        <v>14</v>
      </c>
      <c r="B19" s="14" t="s">
        <v>76</v>
      </c>
      <c r="C19" s="11">
        <v>4944</v>
      </c>
      <c r="D19" s="12" t="s">
        <v>16</v>
      </c>
      <c r="E19" s="11" t="s">
        <v>31</v>
      </c>
      <c r="F19" s="17">
        <v>199.77</v>
      </c>
      <c r="G19" s="12" t="s">
        <v>54</v>
      </c>
      <c r="H19" s="13">
        <f>C19*F19</f>
        <v>987662.88</v>
      </c>
      <c r="I19" s="12" t="s">
        <v>10</v>
      </c>
    </row>
    <row r="20" spans="1:9" ht="33" customHeight="1">
      <c r="A20" s="15" t="s">
        <v>15</v>
      </c>
      <c r="B20" s="14" t="s">
        <v>55</v>
      </c>
      <c r="C20" s="11">
        <v>618</v>
      </c>
      <c r="D20" s="12" t="s">
        <v>16</v>
      </c>
      <c r="E20" s="11" t="s">
        <v>31</v>
      </c>
      <c r="F20" s="17">
        <v>3127.41</v>
      </c>
      <c r="G20" s="12" t="s">
        <v>56</v>
      </c>
      <c r="H20" s="13">
        <f>C20*F20/100</f>
        <v>19327.393799999998</v>
      </c>
      <c r="I20" s="12" t="s">
        <v>10</v>
      </c>
    </row>
    <row r="21" spans="1:9" ht="44.25" customHeight="1" thickBot="1">
      <c r="A21" s="15" t="s">
        <v>17</v>
      </c>
      <c r="B21" s="14" t="s">
        <v>57</v>
      </c>
      <c r="C21" s="20">
        <v>464</v>
      </c>
      <c r="D21" s="21" t="s">
        <v>8</v>
      </c>
      <c r="E21" s="20" t="s">
        <v>31</v>
      </c>
      <c r="F21" s="22">
        <v>14429.25</v>
      </c>
      <c r="G21" s="21" t="s">
        <v>32</v>
      </c>
      <c r="H21" s="23">
        <f>C21*F21/100</f>
        <v>66951.72</v>
      </c>
      <c r="I21" s="21" t="s">
        <v>10</v>
      </c>
    </row>
    <row r="22" spans="1:9" ht="13.5" thickBot="1">
      <c r="A22" s="6"/>
      <c r="B22" s="45"/>
      <c r="C22" s="54" t="s">
        <v>19</v>
      </c>
      <c r="D22" s="55"/>
      <c r="E22" s="55"/>
      <c r="F22" s="55"/>
      <c r="G22" s="56"/>
      <c r="H22" s="39">
        <f>SUM(H16:I21)</f>
        <v>1359494.2086</v>
      </c>
      <c r="I22" s="46" t="s">
        <v>10</v>
      </c>
    </row>
    <row r="23" spans="1:9">
      <c r="A23" s="6"/>
      <c r="C23" s="8"/>
      <c r="D23" s="8"/>
      <c r="E23" s="8"/>
      <c r="F23" s="8"/>
      <c r="G23" s="8"/>
      <c r="H23" s="8"/>
      <c r="I23" s="8"/>
    </row>
    <row r="24" spans="1:9" ht="21" customHeight="1">
      <c r="A24" s="15" t="s">
        <v>29</v>
      </c>
      <c r="B24" s="24" t="s">
        <v>41</v>
      </c>
      <c r="C24" s="25">
        <v>319</v>
      </c>
      <c r="D24" s="26" t="s">
        <v>42</v>
      </c>
      <c r="E24" s="25" t="s">
        <v>31</v>
      </c>
      <c r="F24" s="28">
        <v>650</v>
      </c>
      <c r="G24" s="29" t="s">
        <v>49</v>
      </c>
      <c r="H24" s="27">
        <f>F24*C24</f>
        <v>207350</v>
      </c>
      <c r="I24" s="26" t="s">
        <v>10</v>
      </c>
    </row>
    <row r="25" spans="1:9" ht="21" customHeight="1">
      <c r="A25" s="15" t="s">
        <v>30</v>
      </c>
      <c r="B25" s="24" t="s">
        <v>59</v>
      </c>
      <c r="C25" s="25">
        <v>2472</v>
      </c>
      <c r="D25" s="26" t="s">
        <v>8</v>
      </c>
      <c r="E25" s="25" t="s">
        <v>31</v>
      </c>
      <c r="F25" s="28">
        <v>500</v>
      </c>
      <c r="G25" s="29" t="s">
        <v>32</v>
      </c>
      <c r="H25" s="27">
        <f>C25*F25/100</f>
        <v>12360</v>
      </c>
      <c r="I25" s="26" t="s">
        <v>10</v>
      </c>
    </row>
    <row r="26" spans="1:9" ht="21" customHeight="1">
      <c r="A26" s="15" t="s">
        <v>34</v>
      </c>
      <c r="B26" s="24" t="s">
        <v>60</v>
      </c>
      <c r="C26" s="25">
        <v>2373</v>
      </c>
      <c r="D26" s="26" t="s">
        <v>8</v>
      </c>
      <c r="E26" s="25" t="s">
        <v>31</v>
      </c>
      <c r="F26" s="28">
        <v>1960</v>
      </c>
      <c r="G26" s="29" t="s">
        <v>32</v>
      </c>
      <c r="H26" s="27">
        <f>C26*F26/100</f>
        <v>46510.8</v>
      </c>
      <c r="I26" s="26" t="s">
        <v>10</v>
      </c>
    </row>
    <row r="27" spans="1:9" ht="21" customHeight="1">
      <c r="A27" s="15" t="s">
        <v>35</v>
      </c>
      <c r="B27" s="24" t="s">
        <v>47</v>
      </c>
      <c r="C27" s="25">
        <v>1391</v>
      </c>
      <c r="D27" s="26" t="s">
        <v>8</v>
      </c>
      <c r="E27" s="25" t="s">
        <v>31</v>
      </c>
      <c r="F27" s="28">
        <v>736</v>
      </c>
      <c r="G27" s="29" t="s">
        <v>32</v>
      </c>
      <c r="H27" s="27">
        <f>C27*F27/100</f>
        <v>10237.76</v>
      </c>
      <c r="I27" s="26" t="s">
        <v>10</v>
      </c>
    </row>
    <row r="28" spans="1:9" ht="21" customHeight="1">
      <c r="A28" s="15" t="s">
        <v>36</v>
      </c>
      <c r="B28" s="24" t="s">
        <v>48</v>
      </c>
      <c r="C28" s="19">
        <v>1644</v>
      </c>
      <c r="D28" s="18" t="s">
        <v>8</v>
      </c>
      <c r="E28" s="19" t="s">
        <v>31</v>
      </c>
      <c r="F28" s="30">
        <v>1525</v>
      </c>
      <c r="G28" s="31" t="s">
        <v>32</v>
      </c>
      <c r="H28" s="32">
        <f>C28*F28/100</f>
        <v>25071</v>
      </c>
      <c r="I28" s="18" t="s">
        <v>10</v>
      </c>
    </row>
    <row r="29" spans="1:9" ht="21" customHeight="1">
      <c r="A29" s="15" t="s">
        <v>37</v>
      </c>
      <c r="B29" s="24" t="s">
        <v>43</v>
      </c>
      <c r="C29" s="19"/>
      <c r="D29" s="18" t="s">
        <v>27</v>
      </c>
      <c r="E29" s="19" t="s">
        <v>31</v>
      </c>
      <c r="F29" s="30"/>
      <c r="G29" s="31" t="s">
        <v>74</v>
      </c>
      <c r="H29" s="32">
        <f>C29*F29/1000</f>
        <v>0</v>
      </c>
      <c r="I29" s="18" t="s">
        <v>10</v>
      </c>
    </row>
    <row r="30" spans="1:9" ht="21" customHeight="1">
      <c r="A30" s="15" t="s">
        <v>46</v>
      </c>
      <c r="B30" s="24" t="s">
        <v>45</v>
      </c>
      <c r="C30" s="19"/>
      <c r="D30" s="18"/>
      <c r="E30" s="19"/>
      <c r="F30" s="30"/>
      <c r="G30" s="31"/>
      <c r="H30" s="32">
        <v>324600</v>
      </c>
      <c r="I30" s="18" t="s">
        <v>10</v>
      </c>
    </row>
    <row r="31" spans="1:9">
      <c r="A31" s="6"/>
      <c r="B31" s="33"/>
      <c r="C31" s="33"/>
      <c r="D31" s="33"/>
      <c r="E31" s="33"/>
      <c r="F31" s="33"/>
      <c r="G31" s="33"/>
      <c r="H31" s="7"/>
      <c r="I31" s="8"/>
    </row>
    <row r="32" spans="1:9" s="34" customFormat="1" ht="16.5" customHeight="1">
      <c r="A32" s="57" t="s">
        <v>38</v>
      </c>
      <c r="B32" s="57"/>
      <c r="C32" s="57"/>
      <c r="D32" s="57"/>
      <c r="E32" s="57"/>
      <c r="F32" s="57"/>
      <c r="G32" s="57"/>
      <c r="H32" s="57"/>
      <c r="I32" s="57"/>
    </row>
    <row r="33" spans="1:9" ht="18.75" customHeight="1">
      <c r="A33" s="9"/>
    </row>
    <row r="34" spans="1:9" s="38" customFormat="1" ht="43.5" customHeight="1">
      <c r="A34" s="35"/>
      <c r="B34" s="36" t="s">
        <v>20</v>
      </c>
      <c r="C34" s="58" t="s">
        <v>21</v>
      </c>
      <c r="D34" s="58"/>
      <c r="E34" s="58"/>
      <c r="F34" s="58"/>
      <c r="G34" s="58"/>
      <c r="H34" s="58"/>
      <c r="I34" s="37"/>
    </row>
    <row r="35" spans="1:9" ht="32.25" customHeight="1">
      <c r="A35" s="52" t="s">
        <v>0</v>
      </c>
      <c r="B35" s="52"/>
      <c r="C35" s="52"/>
      <c r="D35" s="52"/>
      <c r="E35" s="52"/>
      <c r="F35" s="52"/>
      <c r="G35" s="52"/>
      <c r="H35" s="52"/>
      <c r="I35" s="52"/>
    </row>
    <row r="36" spans="1:9" ht="37.5" customHeight="1">
      <c r="A36" s="53" t="str">
        <f>A12</f>
        <v>(40) CONSTRUCTION OF PAVING BLOCK, CC BLOCK &amp; DRAIN AT VILLAGE NABI BUX SOLANGI</v>
      </c>
      <c r="B36" s="53"/>
      <c r="C36" s="53"/>
      <c r="D36" s="53"/>
      <c r="E36" s="53"/>
      <c r="F36" s="53"/>
      <c r="G36" s="53"/>
      <c r="H36" s="53"/>
      <c r="I36" s="53"/>
    </row>
    <row r="37" spans="1:9" ht="32.25" customHeight="1" thickBot="1">
      <c r="A37" s="59" t="s">
        <v>72</v>
      </c>
      <c r="B37" s="59"/>
      <c r="C37" s="59"/>
      <c r="D37" s="59"/>
      <c r="E37" s="59"/>
      <c r="F37" s="59"/>
      <c r="G37" s="59"/>
      <c r="H37" s="59"/>
      <c r="I37" s="59"/>
    </row>
    <row r="38" spans="1:9" s="2" customFormat="1" ht="18.75" customHeight="1" thickTop="1" thickBot="1">
      <c r="A38" s="44" t="s">
        <v>1</v>
      </c>
      <c r="B38" s="44" t="s">
        <v>2</v>
      </c>
      <c r="C38" s="49" t="s">
        <v>3</v>
      </c>
      <c r="D38" s="49"/>
      <c r="E38" s="50" t="s">
        <v>4</v>
      </c>
      <c r="F38" s="51" t="s">
        <v>4</v>
      </c>
      <c r="G38" s="44" t="s">
        <v>5</v>
      </c>
      <c r="H38" s="50" t="s">
        <v>6</v>
      </c>
      <c r="I38" s="51"/>
    </row>
    <row r="39" spans="1:9" ht="6" customHeight="1" thickTop="1">
      <c r="A39" s="3"/>
      <c r="B39" s="3"/>
      <c r="C39" s="3"/>
      <c r="D39" s="3"/>
      <c r="E39" s="3"/>
      <c r="F39" s="3"/>
      <c r="G39" s="3"/>
      <c r="H39" s="3"/>
    </row>
    <row r="40" spans="1:9" ht="58.5" customHeight="1">
      <c r="A40" s="15" t="s">
        <v>7</v>
      </c>
      <c r="B40" s="14" t="s">
        <v>51</v>
      </c>
      <c r="C40" s="11">
        <v>773</v>
      </c>
      <c r="D40" s="12" t="s">
        <v>8</v>
      </c>
      <c r="E40" s="11" t="s">
        <v>31</v>
      </c>
      <c r="F40" s="17">
        <v>900</v>
      </c>
      <c r="G40" s="12" t="s">
        <v>32</v>
      </c>
      <c r="H40" s="13">
        <f>C40*F40/100</f>
        <v>6957</v>
      </c>
      <c r="I40" s="12" t="s">
        <v>10</v>
      </c>
    </row>
    <row r="41" spans="1:9" ht="34.5" customHeight="1">
      <c r="A41" s="15" t="s">
        <v>11</v>
      </c>
      <c r="B41" s="14" t="s">
        <v>62</v>
      </c>
      <c r="C41" s="20">
        <v>773</v>
      </c>
      <c r="D41" s="21" t="s">
        <v>8</v>
      </c>
      <c r="E41" s="25" t="s">
        <v>31</v>
      </c>
      <c r="F41" s="22">
        <v>9416.2800000000007</v>
      </c>
      <c r="G41" s="21" t="s">
        <v>32</v>
      </c>
      <c r="H41" s="23">
        <f>C41*F41/100</f>
        <v>72787.844400000002</v>
      </c>
      <c r="I41" s="21" t="s">
        <v>10</v>
      </c>
    </row>
    <row r="42" spans="1:9" ht="35.25" customHeight="1">
      <c r="A42" s="15" t="s">
        <v>12</v>
      </c>
      <c r="B42" s="14" t="s">
        <v>67</v>
      </c>
      <c r="C42" s="20">
        <v>232</v>
      </c>
      <c r="D42" s="21" t="s">
        <v>8</v>
      </c>
      <c r="E42" s="25" t="s">
        <v>31</v>
      </c>
      <c r="F42" s="22">
        <v>3127.41</v>
      </c>
      <c r="G42" s="21" t="s">
        <v>68</v>
      </c>
      <c r="H42" s="23">
        <f>C42*F42/100</f>
        <v>7255.5911999999998</v>
      </c>
      <c r="I42" s="21" t="s">
        <v>10</v>
      </c>
    </row>
    <row r="43" spans="1:9" ht="45.75" customHeight="1" thickBot="1">
      <c r="A43" s="15" t="s">
        <v>14</v>
      </c>
      <c r="B43" s="14" t="s">
        <v>69</v>
      </c>
      <c r="C43" s="20">
        <v>386</v>
      </c>
      <c r="D43" s="21" t="s">
        <v>8</v>
      </c>
      <c r="E43" s="25" t="s">
        <v>31</v>
      </c>
      <c r="F43" s="22">
        <v>14429.25</v>
      </c>
      <c r="G43" s="21" t="s">
        <v>32</v>
      </c>
      <c r="H43" s="23">
        <f>C43*F43/100</f>
        <v>55696.904999999999</v>
      </c>
      <c r="I43" s="21" t="s">
        <v>10</v>
      </c>
    </row>
    <row r="44" spans="1:9" ht="21" customHeight="1" thickBot="1">
      <c r="A44" s="4"/>
      <c r="B44" s="5"/>
      <c r="C44" s="60" t="s">
        <v>19</v>
      </c>
      <c r="D44" s="61"/>
      <c r="E44" s="61"/>
      <c r="F44" s="61"/>
      <c r="G44" s="62"/>
      <c r="H44" s="39">
        <f>SUM(H40:H43)</f>
        <v>142697.3406</v>
      </c>
      <c r="I44" s="48" t="s">
        <v>10</v>
      </c>
    </row>
    <row r="45" spans="1:9" ht="21" customHeight="1">
      <c r="A45" s="4"/>
      <c r="B45" s="5"/>
      <c r="C45" s="40"/>
      <c r="D45" s="40"/>
      <c r="E45" s="40"/>
      <c r="F45" s="40"/>
      <c r="G45" s="40"/>
      <c r="H45" s="7"/>
      <c r="I45" s="41"/>
    </row>
    <row r="46" spans="1:9" ht="21" customHeight="1">
      <c r="A46" s="15" t="s">
        <v>29</v>
      </c>
      <c r="B46" s="24" t="s">
        <v>41</v>
      </c>
      <c r="C46" s="25">
        <v>142</v>
      </c>
      <c r="D46" s="26" t="s">
        <v>42</v>
      </c>
      <c r="E46" s="25" t="s">
        <v>31</v>
      </c>
      <c r="F46" s="28">
        <v>650</v>
      </c>
      <c r="G46" s="29" t="s">
        <v>49</v>
      </c>
      <c r="H46" s="27">
        <f>F46*C46</f>
        <v>92300</v>
      </c>
      <c r="I46" s="26" t="s">
        <v>10</v>
      </c>
    </row>
    <row r="47" spans="1:9" ht="21" customHeight="1">
      <c r="A47" s="15" t="s">
        <v>30</v>
      </c>
      <c r="B47" s="24" t="s">
        <v>59</v>
      </c>
      <c r="C47" s="25">
        <v>773</v>
      </c>
      <c r="D47" s="26" t="s">
        <v>8</v>
      </c>
      <c r="E47" s="25" t="s">
        <v>31</v>
      </c>
      <c r="F47" s="28">
        <v>500</v>
      </c>
      <c r="G47" s="29" t="s">
        <v>32</v>
      </c>
      <c r="H47" s="27">
        <f>C47*F47/100</f>
        <v>3865</v>
      </c>
      <c r="I47" s="26" t="s">
        <v>10</v>
      </c>
    </row>
    <row r="48" spans="1:9" ht="21" customHeight="1">
      <c r="A48" s="15" t="s">
        <v>34</v>
      </c>
      <c r="B48" s="24" t="s">
        <v>60</v>
      </c>
      <c r="C48" s="25">
        <v>742</v>
      </c>
      <c r="D48" s="26" t="s">
        <v>8</v>
      </c>
      <c r="E48" s="25" t="s">
        <v>31</v>
      </c>
      <c r="F48" s="28">
        <v>1960</v>
      </c>
      <c r="G48" s="29" t="s">
        <v>32</v>
      </c>
      <c r="H48" s="27">
        <f>C48*F48/100</f>
        <v>14543.2</v>
      </c>
      <c r="I48" s="26" t="s">
        <v>10</v>
      </c>
    </row>
    <row r="49" spans="1:9" ht="21" customHeight="1">
      <c r="A49" s="15" t="s">
        <v>35</v>
      </c>
      <c r="B49" s="24" t="s">
        <v>47</v>
      </c>
      <c r="C49" s="25">
        <v>541</v>
      </c>
      <c r="D49" s="26" t="s">
        <v>8</v>
      </c>
      <c r="E49" s="25" t="s">
        <v>31</v>
      </c>
      <c r="F49" s="28">
        <v>736</v>
      </c>
      <c r="G49" s="29" t="s">
        <v>32</v>
      </c>
      <c r="H49" s="27">
        <f>C49*F49/100</f>
        <v>3981.76</v>
      </c>
      <c r="I49" s="26" t="s">
        <v>10</v>
      </c>
    </row>
    <row r="50" spans="1:9" ht="21" customHeight="1">
      <c r="A50" s="15" t="s">
        <v>36</v>
      </c>
      <c r="B50" s="24" t="s">
        <v>48</v>
      </c>
      <c r="C50" s="19">
        <v>340</v>
      </c>
      <c r="D50" s="18" t="s">
        <v>8</v>
      </c>
      <c r="E50" s="19" t="s">
        <v>31</v>
      </c>
      <c r="F50" s="30">
        <v>1525</v>
      </c>
      <c r="G50" s="31" t="s">
        <v>32</v>
      </c>
      <c r="H50" s="32">
        <f>C50*F50/100</f>
        <v>5185</v>
      </c>
      <c r="I50" s="18" t="s">
        <v>10</v>
      </c>
    </row>
    <row r="51" spans="1:9" ht="21" customHeight="1">
      <c r="A51" s="15" t="s">
        <v>37</v>
      </c>
      <c r="B51" s="24" t="s">
        <v>45</v>
      </c>
      <c r="C51" s="19"/>
      <c r="D51" s="18"/>
      <c r="E51" s="19"/>
      <c r="F51" s="30"/>
      <c r="G51" s="31"/>
      <c r="H51" s="32">
        <v>66300</v>
      </c>
      <c r="I51" s="18" t="s">
        <v>10</v>
      </c>
    </row>
    <row r="52" spans="1:9">
      <c r="A52" s="6"/>
      <c r="B52" s="33"/>
      <c r="C52" s="33"/>
      <c r="D52" s="33"/>
      <c r="E52" s="33"/>
      <c r="F52" s="33"/>
      <c r="G52" s="33"/>
      <c r="H52" s="7"/>
      <c r="I52" s="8"/>
    </row>
    <row r="53" spans="1:9" s="34" customFormat="1" ht="16.5" customHeight="1">
      <c r="A53" s="57" t="s">
        <v>38</v>
      </c>
      <c r="B53" s="57"/>
      <c r="C53" s="57"/>
      <c r="D53" s="57"/>
      <c r="E53" s="57"/>
      <c r="F53" s="57"/>
      <c r="G53" s="57"/>
      <c r="H53" s="57"/>
      <c r="I53" s="57"/>
    </row>
    <row r="54" spans="1:9" ht="17.25" customHeight="1">
      <c r="A54" s="9"/>
      <c r="B54" s="10"/>
    </row>
    <row r="55" spans="1:9" s="38" customFormat="1" ht="43.5" customHeight="1">
      <c r="A55" s="35"/>
      <c r="B55" s="36" t="s">
        <v>20</v>
      </c>
      <c r="C55" s="58" t="s">
        <v>21</v>
      </c>
      <c r="D55" s="58"/>
      <c r="E55" s="58"/>
      <c r="F55" s="58"/>
      <c r="G55" s="58"/>
      <c r="H55" s="58"/>
      <c r="I55" s="37"/>
    </row>
    <row r="56" spans="1:9" ht="32.25" customHeight="1">
      <c r="A56" s="52" t="s">
        <v>0</v>
      </c>
      <c r="B56" s="52"/>
      <c r="C56" s="52"/>
      <c r="D56" s="52"/>
      <c r="E56" s="52"/>
      <c r="F56" s="52"/>
      <c r="G56" s="52"/>
      <c r="H56" s="52"/>
      <c r="I56" s="52"/>
    </row>
    <row r="57" spans="1:9" ht="32.25" customHeight="1">
      <c r="A57" s="53" t="str">
        <f>A2</f>
        <v>(40) CONSTRUCTION OF PAVING BLOCK, CC BLOCK &amp; DRAIN AT VILLAGE NABI BUX SOLANGI</v>
      </c>
      <c r="B57" s="53"/>
      <c r="C57" s="53"/>
      <c r="D57" s="53"/>
      <c r="E57" s="53"/>
      <c r="F57" s="53"/>
      <c r="G57" s="53"/>
      <c r="H57" s="53"/>
      <c r="I57" s="53"/>
    </row>
    <row r="58" spans="1:9" ht="21.75" customHeight="1" thickBot="1">
      <c r="A58" s="59" t="s">
        <v>75</v>
      </c>
      <c r="B58" s="59"/>
      <c r="C58" s="59"/>
      <c r="D58" s="59"/>
      <c r="E58" s="59"/>
      <c r="F58" s="59"/>
      <c r="G58" s="59"/>
      <c r="H58" s="59"/>
      <c r="I58" s="59"/>
    </row>
    <row r="59" spans="1:9" s="2" customFormat="1" ht="18.75" customHeight="1" thickTop="1" thickBot="1">
      <c r="A59" s="43" t="s">
        <v>1</v>
      </c>
      <c r="B59" s="43" t="s">
        <v>2</v>
      </c>
      <c r="C59" s="49" t="s">
        <v>3</v>
      </c>
      <c r="D59" s="49"/>
      <c r="E59" s="50" t="s">
        <v>4</v>
      </c>
      <c r="F59" s="51" t="s">
        <v>4</v>
      </c>
      <c r="G59" s="43" t="s">
        <v>5</v>
      </c>
      <c r="H59" s="50" t="s">
        <v>6</v>
      </c>
      <c r="I59" s="51"/>
    </row>
    <row r="60" spans="1:9" ht="6" customHeight="1" thickTop="1">
      <c r="A60" s="3"/>
      <c r="B60" s="3"/>
      <c r="C60" s="3"/>
      <c r="D60" s="3"/>
      <c r="E60" s="3"/>
      <c r="F60" s="3"/>
      <c r="G60" s="3"/>
      <c r="H60" s="3"/>
    </row>
    <row r="61" spans="1:9" ht="42.75" customHeight="1">
      <c r="A61" s="15" t="s">
        <v>7</v>
      </c>
      <c r="B61" s="14" t="s">
        <v>61</v>
      </c>
      <c r="C61" s="20">
        <v>1275</v>
      </c>
      <c r="D61" s="21" t="s">
        <v>8</v>
      </c>
      <c r="E61" s="25" t="s">
        <v>31</v>
      </c>
      <c r="F61" s="22">
        <v>3176.25</v>
      </c>
      <c r="G61" s="21" t="s">
        <v>9</v>
      </c>
      <c r="H61" s="23">
        <f>C61*F61/1000</f>
        <v>4049.71875</v>
      </c>
      <c r="I61" s="21" t="s">
        <v>10</v>
      </c>
    </row>
    <row r="62" spans="1:9" ht="28.5" customHeight="1">
      <c r="A62" s="15" t="s">
        <v>11</v>
      </c>
      <c r="B62" s="14" t="s">
        <v>62</v>
      </c>
      <c r="C62" s="20">
        <v>335</v>
      </c>
      <c r="D62" s="21" t="s">
        <v>8</v>
      </c>
      <c r="E62" s="25" t="s">
        <v>31</v>
      </c>
      <c r="F62" s="22">
        <v>9416.2800000000007</v>
      </c>
      <c r="G62" s="21" t="s">
        <v>32</v>
      </c>
      <c r="H62" s="23">
        <f>C62*F62/100</f>
        <v>31544.538000000004</v>
      </c>
      <c r="I62" s="21" t="s">
        <v>10</v>
      </c>
    </row>
    <row r="63" spans="1:9" ht="28.5" customHeight="1">
      <c r="A63" s="15" t="s">
        <v>12</v>
      </c>
      <c r="B63" s="14" t="s">
        <v>39</v>
      </c>
      <c r="C63" s="20">
        <v>585</v>
      </c>
      <c r="D63" s="21" t="s">
        <v>8</v>
      </c>
      <c r="E63" s="25" t="s">
        <v>31</v>
      </c>
      <c r="F63" s="22">
        <v>12501.41</v>
      </c>
      <c r="G63" s="21" t="s">
        <v>32</v>
      </c>
      <c r="H63" s="23">
        <f>C63*F63/100</f>
        <v>73133.248500000002</v>
      </c>
      <c r="I63" s="21" t="s">
        <v>10</v>
      </c>
    </row>
    <row r="64" spans="1:9" ht="55.5" customHeight="1">
      <c r="A64" s="15" t="s">
        <v>14</v>
      </c>
      <c r="B64" s="14" t="s">
        <v>63</v>
      </c>
      <c r="C64" s="20">
        <v>120</v>
      </c>
      <c r="D64" s="21" t="s">
        <v>13</v>
      </c>
      <c r="E64" s="25" t="s">
        <v>31</v>
      </c>
      <c r="F64" s="22">
        <v>174</v>
      </c>
      <c r="G64" s="21" t="s">
        <v>64</v>
      </c>
      <c r="H64" s="23">
        <f>C64*F64</f>
        <v>20880</v>
      </c>
      <c r="I64" s="21" t="s">
        <v>10</v>
      </c>
    </row>
    <row r="65" spans="1:9" ht="22.5" customHeight="1">
      <c r="A65" s="15"/>
      <c r="B65" s="47" t="s">
        <v>65</v>
      </c>
      <c r="C65" s="20">
        <v>100</v>
      </c>
      <c r="D65" s="21" t="s">
        <v>13</v>
      </c>
      <c r="E65" s="25" t="s">
        <v>31</v>
      </c>
      <c r="F65" s="22">
        <v>94</v>
      </c>
      <c r="G65" s="21" t="s">
        <v>64</v>
      </c>
      <c r="H65" s="23">
        <f>C65*F65</f>
        <v>9400</v>
      </c>
      <c r="I65" s="21" t="s">
        <v>10</v>
      </c>
    </row>
    <row r="66" spans="1:9" ht="25.5" customHeight="1">
      <c r="A66" s="15" t="s">
        <v>15</v>
      </c>
      <c r="B66" s="14" t="s">
        <v>66</v>
      </c>
      <c r="C66" s="20">
        <v>1130</v>
      </c>
      <c r="D66" s="21" t="s">
        <v>16</v>
      </c>
      <c r="E66" s="25" t="s">
        <v>31</v>
      </c>
      <c r="F66" s="22">
        <v>2283.9299999999998</v>
      </c>
      <c r="G66" s="21" t="s">
        <v>26</v>
      </c>
      <c r="H66" s="23">
        <f>C66*F66/100</f>
        <v>25808.409</v>
      </c>
      <c r="I66" s="21" t="s">
        <v>10</v>
      </c>
    </row>
    <row r="67" spans="1:9" ht="29.25" customHeight="1">
      <c r="A67" s="15" t="s">
        <v>17</v>
      </c>
      <c r="B67" s="14" t="s">
        <v>67</v>
      </c>
      <c r="C67" s="20">
        <v>160</v>
      </c>
      <c r="D67" s="21" t="s">
        <v>8</v>
      </c>
      <c r="E67" s="25" t="s">
        <v>31</v>
      </c>
      <c r="F67" s="22">
        <v>3127.41</v>
      </c>
      <c r="G67" s="21" t="s">
        <v>68</v>
      </c>
      <c r="H67" s="23">
        <f>C67*F67/100</f>
        <v>5003.8559999999998</v>
      </c>
      <c r="I67" s="21" t="s">
        <v>10</v>
      </c>
    </row>
    <row r="68" spans="1:9" ht="44.25" customHeight="1">
      <c r="A68" s="15" t="s">
        <v>18</v>
      </c>
      <c r="B68" s="14" t="s">
        <v>69</v>
      </c>
      <c r="C68" s="20">
        <v>65</v>
      </c>
      <c r="D68" s="21" t="s">
        <v>8</v>
      </c>
      <c r="E68" s="25" t="s">
        <v>31</v>
      </c>
      <c r="F68" s="22">
        <v>14429.25</v>
      </c>
      <c r="G68" s="21" t="s">
        <v>32</v>
      </c>
      <c r="H68" s="23">
        <f>C68*F68/100</f>
        <v>9379.0125000000007</v>
      </c>
      <c r="I68" s="21" t="s">
        <v>10</v>
      </c>
    </row>
    <row r="69" spans="1:9" ht="93" customHeight="1">
      <c r="A69" s="15" t="s">
        <v>23</v>
      </c>
      <c r="B69" s="14" t="s">
        <v>40</v>
      </c>
      <c r="C69" s="20">
        <v>69.75</v>
      </c>
      <c r="D69" s="21" t="s">
        <v>8</v>
      </c>
      <c r="E69" s="25" t="s">
        <v>31</v>
      </c>
      <c r="F69" s="22">
        <v>337</v>
      </c>
      <c r="G69" s="21" t="s">
        <v>25</v>
      </c>
      <c r="H69" s="23">
        <f>C69*F69</f>
        <v>23505.75</v>
      </c>
      <c r="I69" s="21" t="s">
        <v>10</v>
      </c>
    </row>
    <row r="70" spans="1:9" ht="42" customHeight="1" thickBot="1">
      <c r="A70" s="15" t="s">
        <v>70</v>
      </c>
      <c r="B70" s="14" t="s">
        <v>71</v>
      </c>
      <c r="C70" s="20">
        <v>2.524</v>
      </c>
      <c r="D70" s="21" t="s">
        <v>22</v>
      </c>
      <c r="E70" s="25" t="s">
        <v>31</v>
      </c>
      <c r="F70" s="22">
        <v>4820.2</v>
      </c>
      <c r="G70" s="21" t="s">
        <v>24</v>
      </c>
      <c r="H70" s="23">
        <f>C70*F70</f>
        <v>12166.184799999999</v>
      </c>
      <c r="I70" s="21" t="s">
        <v>10</v>
      </c>
    </row>
    <row r="71" spans="1:9" ht="13.5" thickBot="1">
      <c r="A71" s="4"/>
      <c r="B71" s="5"/>
      <c r="C71" s="60" t="s">
        <v>19</v>
      </c>
      <c r="D71" s="61"/>
      <c r="E71" s="61"/>
      <c r="F71" s="61"/>
      <c r="G71" s="62"/>
      <c r="H71" s="39">
        <f>SUM(H61:H70)</f>
        <v>214870.71754999997</v>
      </c>
      <c r="I71" s="48" t="s">
        <v>10</v>
      </c>
    </row>
    <row r="72" spans="1:9" ht="21" customHeight="1">
      <c r="A72" s="4"/>
      <c r="B72" s="5"/>
      <c r="C72" s="40"/>
      <c r="D72" s="40"/>
      <c r="E72" s="40"/>
      <c r="F72" s="40"/>
      <c r="G72" s="40"/>
      <c r="H72" s="7"/>
      <c r="I72" s="41"/>
    </row>
    <row r="73" spans="1:9" ht="21" customHeight="1">
      <c r="A73" s="15" t="s">
        <v>29</v>
      </c>
      <c r="B73" s="24" t="s">
        <v>41</v>
      </c>
      <c r="C73" s="25">
        <v>112</v>
      </c>
      <c r="D73" s="26" t="s">
        <v>42</v>
      </c>
      <c r="E73" s="25" t="s">
        <v>31</v>
      </c>
      <c r="F73" s="28">
        <v>650</v>
      </c>
      <c r="G73" s="29" t="s">
        <v>49</v>
      </c>
      <c r="H73" s="27">
        <f>C73*F73</f>
        <v>72800</v>
      </c>
      <c r="I73" s="26" t="s">
        <v>10</v>
      </c>
    </row>
    <row r="74" spans="1:9" ht="21" customHeight="1">
      <c r="A74" s="15" t="s">
        <v>30</v>
      </c>
      <c r="B74" s="24" t="s">
        <v>43</v>
      </c>
      <c r="C74" s="25">
        <v>7898</v>
      </c>
      <c r="D74" s="26" t="s">
        <v>27</v>
      </c>
      <c r="E74" s="25" t="s">
        <v>31</v>
      </c>
      <c r="F74" s="28">
        <v>6000</v>
      </c>
      <c r="G74" s="29" t="s">
        <v>33</v>
      </c>
      <c r="H74" s="27">
        <f>C74*F74/1000</f>
        <v>47388</v>
      </c>
      <c r="I74" s="26" t="s">
        <v>10</v>
      </c>
    </row>
    <row r="75" spans="1:9" ht="21" customHeight="1">
      <c r="A75" s="15" t="s">
        <v>34</v>
      </c>
      <c r="B75" s="24" t="s">
        <v>44</v>
      </c>
      <c r="C75" s="25">
        <v>0.126</v>
      </c>
      <c r="D75" s="26" t="s">
        <v>22</v>
      </c>
      <c r="E75" s="25" t="s">
        <v>31</v>
      </c>
      <c r="F75" s="28">
        <v>154500</v>
      </c>
      <c r="G75" s="29" t="s">
        <v>28</v>
      </c>
      <c r="H75" s="27">
        <f>C75*F75</f>
        <v>19467</v>
      </c>
      <c r="I75" s="26" t="s">
        <v>10</v>
      </c>
    </row>
    <row r="76" spans="1:9" ht="21" customHeight="1">
      <c r="A76" s="15" t="s">
        <v>35</v>
      </c>
      <c r="B76" s="24" t="s">
        <v>60</v>
      </c>
      <c r="C76" s="25">
        <v>322</v>
      </c>
      <c r="D76" s="26" t="s">
        <v>8</v>
      </c>
      <c r="E76" s="25" t="s">
        <v>31</v>
      </c>
      <c r="F76" s="28">
        <v>1960</v>
      </c>
      <c r="G76" s="29" t="s">
        <v>32</v>
      </c>
      <c r="H76" s="27">
        <f>C76*F76/100</f>
        <v>6311.2</v>
      </c>
      <c r="I76" s="26" t="s">
        <v>10</v>
      </c>
    </row>
    <row r="77" spans="1:9" ht="21" customHeight="1">
      <c r="A77" s="15" t="s">
        <v>36</v>
      </c>
      <c r="B77" s="24" t="s">
        <v>47</v>
      </c>
      <c r="C77" s="25">
        <v>449</v>
      </c>
      <c r="D77" s="26" t="s">
        <v>8</v>
      </c>
      <c r="E77" s="25" t="s">
        <v>31</v>
      </c>
      <c r="F77" s="28">
        <v>736</v>
      </c>
      <c r="G77" s="29" t="s">
        <v>32</v>
      </c>
      <c r="H77" s="27">
        <f>C77*F77/100</f>
        <v>3304.64</v>
      </c>
      <c r="I77" s="26" t="s">
        <v>10</v>
      </c>
    </row>
    <row r="78" spans="1:9" ht="21" customHeight="1">
      <c r="A78" s="15" t="s">
        <v>37</v>
      </c>
      <c r="B78" s="24" t="s">
        <v>48</v>
      </c>
      <c r="C78" s="19">
        <v>228</v>
      </c>
      <c r="D78" s="18" t="s">
        <v>8</v>
      </c>
      <c r="E78" s="19" t="s">
        <v>31</v>
      </c>
      <c r="F78" s="30">
        <v>1525</v>
      </c>
      <c r="G78" s="31" t="s">
        <v>32</v>
      </c>
      <c r="H78" s="32">
        <f>C78*F78/100</f>
        <v>3477</v>
      </c>
      <c r="I78" s="18" t="s">
        <v>10</v>
      </c>
    </row>
    <row r="79" spans="1:9" ht="21" customHeight="1">
      <c r="A79" s="15" t="s">
        <v>46</v>
      </c>
      <c r="B79" s="24" t="s">
        <v>45</v>
      </c>
      <c r="C79" s="19"/>
      <c r="D79" s="18"/>
      <c r="E79" s="19"/>
      <c r="F79" s="30"/>
      <c r="G79" s="31"/>
      <c r="H79" s="32">
        <v>46400</v>
      </c>
      <c r="I79" s="18" t="s">
        <v>10</v>
      </c>
    </row>
    <row r="80" spans="1:9">
      <c r="A80" s="6"/>
      <c r="B80" s="33"/>
      <c r="C80" s="33"/>
      <c r="D80" s="33"/>
      <c r="E80" s="33"/>
      <c r="F80" s="33"/>
      <c r="G80" s="33"/>
      <c r="H80" s="7"/>
      <c r="I80" s="8"/>
    </row>
    <row r="81" spans="1:9" s="34" customFormat="1" ht="16.5" customHeight="1">
      <c r="A81" s="57" t="s">
        <v>38</v>
      </c>
      <c r="B81" s="57"/>
      <c r="C81" s="57"/>
      <c r="D81" s="57"/>
      <c r="E81" s="57"/>
      <c r="F81" s="57"/>
      <c r="G81" s="57"/>
      <c r="H81" s="57"/>
      <c r="I81" s="57"/>
    </row>
    <row r="82" spans="1:9" ht="17.25" customHeight="1">
      <c r="A82" s="9"/>
      <c r="B82" s="10"/>
    </row>
    <row r="83" spans="1:9" s="38" customFormat="1" ht="43.5" customHeight="1">
      <c r="A83" s="35"/>
      <c r="B83" s="36" t="s">
        <v>20</v>
      </c>
      <c r="C83" s="58" t="s">
        <v>21</v>
      </c>
      <c r="D83" s="58"/>
      <c r="E83" s="58"/>
      <c r="F83" s="58"/>
      <c r="G83" s="58"/>
      <c r="H83" s="58"/>
      <c r="I83" s="37"/>
    </row>
  </sheetData>
  <mergeCells count="35">
    <mergeCell ref="A81:I81"/>
    <mergeCell ref="C83:H83"/>
    <mergeCell ref="A58:I58"/>
    <mergeCell ref="C59:D59"/>
    <mergeCell ref="E59:F59"/>
    <mergeCell ref="H59:I59"/>
    <mergeCell ref="C71:G71"/>
    <mergeCell ref="A56:I56"/>
    <mergeCell ref="A57:I57"/>
    <mergeCell ref="A37:I37"/>
    <mergeCell ref="C38:D38"/>
    <mergeCell ref="E38:F38"/>
    <mergeCell ref="H38:I38"/>
    <mergeCell ref="C44:G44"/>
    <mergeCell ref="A53:I53"/>
    <mergeCell ref="C55:H55"/>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5:I35"/>
    <mergeCell ref="A36:I36"/>
    <mergeCell ref="C22:G22"/>
    <mergeCell ref="A32:I32"/>
    <mergeCell ref="C34:H34"/>
  </mergeCells>
  <pageMargins left="0.8" right="0.4" top="0.4" bottom="0.3" header="0.31496062992126" footer="0.31496062992126"/>
  <pageSetup scale="95" orientation="portrait" r:id="rId1"/>
  <rowBreaks count="3" manualBreakCount="3">
    <brk id="10" max="8" man="1"/>
    <brk id="34" max="8" man="1"/>
    <brk id="5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2023-03-26T10:11:57Z</dcterms:modified>
</cp:coreProperties>
</file>